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итоги 21 НБ" sheetId="2" r:id="rId1"/>
  </sheets>
  <definedNames>
    <definedName name="_xlnm._FilterDatabase" localSheetId="0" hidden="1">'итоги 21 НБ'!$A$4:$N$4</definedName>
    <definedName name="_xlnm.Print_Titles" localSheetId="0">'итоги 21 НБ'!$2:$5</definedName>
    <definedName name="_xlnm.Print_Area" localSheetId="0">'итоги 21 НБ'!$A$1:$N$12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M10" i="2" l="1"/>
  <c r="M6" i="2" l="1"/>
  <c r="L6" i="2" s="1"/>
  <c r="L10" i="2"/>
  <c r="M8" i="2"/>
  <c r="L8" i="2" s="1"/>
  <c r="M9" i="2"/>
  <c r="L9" i="2" s="1"/>
  <c r="M11" i="2"/>
  <c r="J11" i="2" s="1"/>
  <c r="M7" i="2"/>
  <c r="L7" i="2" s="1"/>
  <c r="H11" i="2" l="1"/>
  <c r="J8" i="2"/>
  <c r="H8" i="2"/>
  <c r="J7" i="2"/>
  <c r="H7" i="2"/>
  <c r="H6" i="2"/>
  <c r="J6" i="2"/>
  <c r="H10" i="2"/>
  <c r="J10" i="2"/>
  <c r="H9" i="2"/>
  <c r="J9" i="2"/>
  <c r="L11" i="2"/>
  <c r="F12" i="2" l="1"/>
  <c r="N7" i="2" l="1"/>
  <c r="N8" i="2"/>
  <c r="N9" i="2"/>
  <c r="N10" i="2"/>
  <c r="N11" i="2"/>
  <c r="N6" i="2"/>
  <c r="M12" i="2" l="1"/>
  <c r="I12" i="2"/>
  <c r="G12" i="2"/>
  <c r="J12" i="2" l="1"/>
  <c r="H12" i="2"/>
  <c r="N12" i="2"/>
  <c r="L12" i="2" l="1"/>
</calcChain>
</file>

<file path=xl/sharedStrings.xml><?xml version="1.0" encoding="utf-8"?>
<sst xmlns="http://schemas.openxmlformats.org/spreadsheetml/2006/main" count="41" uniqueCount="36">
  <si>
    <t>№ п/п</t>
  </si>
  <si>
    <t>Сельское поселение</t>
  </si>
  <si>
    <t>Населенный пункт</t>
  </si>
  <si>
    <t>Стоимость проекта, рублей</t>
  </si>
  <si>
    <t>Источники финансирования</t>
  </si>
  <si>
    <t>рублей</t>
  </si>
  <si>
    <t>процент</t>
  </si>
  <si>
    <t>12=11/6*100</t>
  </si>
  <si>
    <t>Аниховский сельсовет</t>
  </si>
  <si>
    <t>с. Аниховка</t>
  </si>
  <si>
    <t>Майский сельсовет</t>
  </si>
  <si>
    <t>Всего</t>
  </si>
  <si>
    <t xml:space="preserve">Муниципальное образование </t>
  </si>
  <si>
    <t>Адамовский поссовет</t>
  </si>
  <si>
    <t>Елизаветинский сельсовет</t>
  </si>
  <si>
    <t>Комсомольский сельсовет</t>
  </si>
  <si>
    <t>Юбиленый сельсовет</t>
  </si>
  <si>
    <t>пос. Адамовка</t>
  </si>
  <si>
    <t>с. Елизаветинка</t>
  </si>
  <si>
    <t>пос. Комсомольский</t>
  </si>
  <si>
    <t>пос. Юбилейный</t>
  </si>
  <si>
    <t>Приобретение оборудования для детских игровых площадок</t>
  </si>
  <si>
    <t xml:space="preserve">Приобретение погружного канализационного насоса </t>
  </si>
  <si>
    <t xml:space="preserve">Благоустройство территории парка культуры и отдыха </t>
  </si>
  <si>
    <t xml:space="preserve">Приобретение и установка частотного преобразователя </t>
  </si>
  <si>
    <t>пос. Майский,                     с. Кусем</t>
  </si>
  <si>
    <t>8=7/13*100</t>
  </si>
  <si>
    <t>10=9/13*100</t>
  </si>
  <si>
    <t>14=13/6*100</t>
  </si>
  <si>
    <t>Информация о реализации проектов развития общественной инфраструктуры в 2021 году на территории МО Адамовский район в рамках проекта "Народный бюджет"</t>
  </si>
  <si>
    <t xml:space="preserve">Бюджет поселения                          </t>
  </si>
  <si>
    <t>Инициативные платежи                (вклад  спонсоров )</t>
  </si>
  <si>
    <t>Инициативные платежи            (вклад населения)</t>
  </si>
  <si>
    <t xml:space="preserve">Районная дотация                               </t>
  </si>
  <si>
    <t>Краткое наименование проекта</t>
  </si>
  <si>
    <t>Ремонт водонапорной башни с. Аниховка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</si>
</sst>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17">
    <xf numFmtId="0" fontId="0" fillId="0" borderId="0" xfId="0"/>
    <xf numFmtId="3" fontId="2" fillId="0" borderId="2" xfId="1" applyNumberFormat="1" applyFont="1" applyFill="1" applyBorder="1" applyAlignment="1" applyProtection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</xf>
    <xf numFmtId="164" fontId="2" fillId="0" borderId="2" xfId="1" applyNumberFormat="1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164" fontId="5" fillId="0" borderId="0" xfId="1" applyNumberFormat="1" applyFont="1" applyFill="1" applyAlignment="1" applyProtection="1">
      <alignment horizontal="center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center" vertical="center" wrapText="1"/>
    </xf>
    <xf numFmtId="2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2"/>
  <sheetViews>
    <sheetView tabSelected="1" showRuler="0" view="pageBreakPreview" zoomScale="90" zoomScaleNormal="70" zoomScaleSheetLayoutView="90" workbookViewId="0">
      <selection activeCell="E7" sqref="E7"/>
    </sheetView>
  </sheetViews>
  <sheetFormatPr defaultRowHeight="18.75" x14ac:dyDescent="0.25"/>
  <cols>
    <col min="1" max="1" width="9" style="13" customWidth="1"/>
    <col min="2" max="2" width="25.5703125" style="13" customWidth="1"/>
    <col min="3" max="3" width="26.140625" style="13" hidden="1" customWidth="1"/>
    <col min="4" max="4" width="26.28515625" style="13" customWidth="1"/>
    <col min="5" max="5" width="33.42578125" style="13" customWidth="1"/>
    <col min="6" max="14" width="20" style="13" customWidth="1"/>
    <col min="15" max="15" width="15.85546875" style="13" hidden="1" customWidth="1"/>
    <col min="16" max="257" width="9.140625" style="13"/>
    <col min="258" max="258" width="9" style="13" customWidth="1"/>
    <col min="259" max="259" width="23.42578125" style="13" customWidth="1"/>
    <col min="260" max="260" width="26.140625" style="13" customWidth="1"/>
    <col min="261" max="261" width="26.28515625" style="13" customWidth="1"/>
    <col min="262" max="262" width="33.42578125" style="13" customWidth="1"/>
    <col min="263" max="269" width="20" style="13" customWidth="1"/>
    <col min="270" max="513" width="9.140625" style="13"/>
    <col min="514" max="514" width="9" style="13" customWidth="1"/>
    <col min="515" max="515" width="23.42578125" style="13" customWidth="1"/>
    <col min="516" max="516" width="26.140625" style="13" customWidth="1"/>
    <col min="517" max="517" width="26.28515625" style="13" customWidth="1"/>
    <col min="518" max="518" width="33.42578125" style="13" customWidth="1"/>
    <col min="519" max="525" width="20" style="13" customWidth="1"/>
    <col min="526" max="769" width="9.140625" style="13"/>
    <col min="770" max="770" width="9" style="13" customWidth="1"/>
    <col min="771" max="771" width="23.42578125" style="13" customWidth="1"/>
    <col min="772" max="772" width="26.140625" style="13" customWidth="1"/>
    <col min="773" max="773" width="26.28515625" style="13" customWidth="1"/>
    <col min="774" max="774" width="33.42578125" style="13" customWidth="1"/>
    <col min="775" max="781" width="20" style="13" customWidth="1"/>
    <col min="782" max="1025" width="9.140625" style="13"/>
    <col min="1026" max="1026" width="9" style="13" customWidth="1"/>
    <col min="1027" max="1027" width="23.42578125" style="13" customWidth="1"/>
    <col min="1028" max="1028" width="26.140625" style="13" customWidth="1"/>
    <col min="1029" max="1029" width="26.28515625" style="13" customWidth="1"/>
    <col min="1030" max="1030" width="33.42578125" style="13" customWidth="1"/>
    <col min="1031" max="1037" width="20" style="13" customWidth="1"/>
    <col min="1038" max="1281" width="9.140625" style="13"/>
    <col min="1282" max="1282" width="9" style="13" customWidth="1"/>
    <col min="1283" max="1283" width="23.42578125" style="13" customWidth="1"/>
    <col min="1284" max="1284" width="26.140625" style="13" customWidth="1"/>
    <col min="1285" max="1285" width="26.28515625" style="13" customWidth="1"/>
    <col min="1286" max="1286" width="33.42578125" style="13" customWidth="1"/>
    <col min="1287" max="1293" width="20" style="13" customWidth="1"/>
    <col min="1294" max="1537" width="9.140625" style="13"/>
    <col min="1538" max="1538" width="9" style="13" customWidth="1"/>
    <col min="1539" max="1539" width="23.42578125" style="13" customWidth="1"/>
    <col min="1540" max="1540" width="26.140625" style="13" customWidth="1"/>
    <col min="1541" max="1541" width="26.28515625" style="13" customWidth="1"/>
    <col min="1542" max="1542" width="33.42578125" style="13" customWidth="1"/>
    <col min="1543" max="1549" width="20" style="13" customWidth="1"/>
    <col min="1550" max="1793" width="9.140625" style="13"/>
    <col min="1794" max="1794" width="9" style="13" customWidth="1"/>
    <col min="1795" max="1795" width="23.42578125" style="13" customWidth="1"/>
    <col min="1796" max="1796" width="26.140625" style="13" customWidth="1"/>
    <col min="1797" max="1797" width="26.28515625" style="13" customWidth="1"/>
    <col min="1798" max="1798" width="33.42578125" style="13" customWidth="1"/>
    <col min="1799" max="1805" width="20" style="13" customWidth="1"/>
    <col min="1806" max="2049" width="9.140625" style="13"/>
    <col min="2050" max="2050" width="9" style="13" customWidth="1"/>
    <col min="2051" max="2051" width="23.42578125" style="13" customWidth="1"/>
    <col min="2052" max="2052" width="26.140625" style="13" customWidth="1"/>
    <col min="2053" max="2053" width="26.28515625" style="13" customWidth="1"/>
    <col min="2054" max="2054" width="33.42578125" style="13" customWidth="1"/>
    <col min="2055" max="2061" width="20" style="13" customWidth="1"/>
    <col min="2062" max="2305" width="9.140625" style="13"/>
    <col min="2306" max="2306" width="9" style="13" customWidth="1"/>
    <col min="2307" max="2307" width="23.42578125" style="13" customWidth="1"/>
    <col min="2308" max="2308" width="26.140625" style="13" customWidth="1"/>
    <col min="2309" max="2309" width="26.28515625" style="13" customWidth="1"/>
    <col min="2310" max="2310" width="33.42578125" style="13" customWidth="1"/>
    <col min="2311" max="2317" width="20" style="13" customWidth="1"/>
    <col min="2318" max="2561" width="9.140625" style="13"/>
    <col min="2562" max="2562" width="9" style="13" customWidth="1"/>
    <col min="2563" max="2563" width="23.42578125" style="13" customWidth="1"/>
    <col min="2564" max="2564" width="26.140625" style="13" customWidth="1"/>
    <col min="2565" max="2565" width="26.28515625" style="13" customWidth="1"/>
    <col min="2566" max="2566" width="33.42578125" style="13" customWidth="1"/>
    <col min="2567" max="2573" width="20" style="13" customWidth="1"/>
    <col min="2574" max="2817" width="9.140625" style="13"/>
    <col min="2818" max="2818" width="9" style="13" customWidth="1"/>
    <col min="2819" max="2819" width="23.42578125" style="13" customWidth="1"/>
    <col min="2820" max="2820" width="26.140625" style="13" customWidth="1"/>
    <col min="2821" max="2821" width="26.28515625" style="13" customWidth="1"/>
    <col min="2822" max="2822" width="33.42578125" style="13" customWidth="1"/>
    <col min="2823" max="2829" width="20" style="13" customWidth="1"/>
    <col min="2830" max="3073" width="9.140625" style="13"/>
    <col min="3074" max="3074" width="9" style="13" customWidth="1"/>
    <col min="3075" max="3075" width="23.42578125" style="13" customWidth="1"/>
    <col min="3076" max="3076" width="26.140625" style="13" customWidth="1"/>
    <col min="3077" max="3077" width="26.28515625" style="13" customWidth="1"/>
    <col min="3078" max="3078" width="33.42578125" style="13" customWidth="1"/>
    <col min="3079" max="3085" width="20" style="13" customWidth="1"/>
    <col min="3086" max="3329" width="9.140625" style="13"/>
    <col min="3330" max="3330" width="9" style="13" customWidth="1"/>
    <col min="3331" max="3331" width="23.42578125" style="13" customWidth="1"/>
    <col min="3332" max="3332" width="26.140625" style="13" customWidth="1"/>
    <col min="3333" max="3333" width="26.28515625" style="13" customWidth="1"/>
    <col min="3334" max="3334" width="33.42578125" style="13" customWidth="1"/>
    <col min="3335" max="3341" width="20" style="13" customWidth="1"/>
    <col min="3342" max="3585" width="9.140625" style="13"/>
    <col min="3586" max="3586" width="9" style="13" customWidth="1"/>
    <col min="3587" max="3587" width="23.42578125" style="13" customWidth="1"/>
    <col min="3588" max="3588" width="26.140625" style="13" customWidth="1"/>
    <col min="3589" max="3589" width="26.28515625" style="13" customWidth="1"/>
    <col min="3590" max="3590" width="33.42578125" style="13" customWidth="1"/>
    <col min="3591" max="3597" width="20" style="13" customWidth="1"/>
    <col min="3598" max="3841" width="9.140625" style="13"/>
    <col min="3842" max="3842" width="9" style="13" customWidth="1"/>
    <col min="3843" max="3843" width="23.42578125" style="13" customWidth="1"/>
    <col min="3844" max="3844" width="26.140625" style="13" customWidth="1"/>
    <col min="3845" max="3845" width="26.28515625" style="13" customWidth="1"/>
    <col min="3846" max="3846" width="33.42578125" style="13" customWidth="1"/>
    <col min="3847" max="3853" width="20" style="13" customWidth="1"/>
    <col min="3854" max="4097" width="9.140625" style="13"/>
    <col min="4098" max="4098" width="9" style="13" customWidth="1"/>
    <col min="4099" max="4099" width="23.42578125" style="13" customWidth="1"/>
    <col min="4100" max="4100" width="26.140625" style="13" customWidth="1"/>
    <col min="4101" max="4101" width="26.28515625" style="13" customWidth="1"/>
    <col min="4102" max="4102" width="33.42578125" style="13" customWidth="1"/>
    <col min="4103" max="4109" width="20" style="13" customWidth="1"/>
    <col min="4110" max="4353" width="9.140625" style="13"/>
    <col min="4354" max="4354" width="9" style="13" customWidth="1"/>
    <col min="4355" max="4355" width="23.42578125" style="13" customWidth="1"/>
    <col min="4356" max="4356" width="26.140625" style="13" customWidth="1"/>
    <col min="4357" max="4357" width="26.28515625" style="13" customWidth="1"/>
    <col min="4358" max="4358" width="33.42578125" style="13" customWidth="1"/>
    <col min="4359" max="4365" width="20" style="13" customWidth="1"/>
    <col min="4366" max="4609" width="9.140625" style="13"/>
    <col min="4610" max="4610" width="9" style="13" customWidth="1"/>
    <col min="4611" max="4611" width="23.42578125" style="13" customWidth="1"/>
    <col min="4612" max="4612" width="26.140625" style="13" customWidth="1"/>
    <col min="4613" max="4613" width="26.28515625" style="13" customWidth="1"/>
    <col min="4614" max="4614" width="33.42578125" style="13" customWidth="1"/>
    <col min="4615" max="4621" width="20" style="13" customWidth="1"/>
    <col min="4622" max="4865" width="9.140625" style="13"/>
    <col min="4866" max="4866" width="9" style="13" customWidth="1"/>
    <col min="4867" max="4867" width="23.42578125" style="13" customWidth="1"/>
    <col min="4868" max="4868" width="26.140625" style="13" customWidth="1"/>
    <col min="4869" max="4869" width="26.28515625" style="13" customWidth="1"/>
    <col min="4870" max="4870" width="33.42578125" style="13" customWidth="1"/>
    <col min="4871" max="4877" width="20" style="13" customWidth="1"/>
    <col min="4878" max="5121" width="9.140625" style="13"/>
    <col min="5122" max="5122" width="9" style="13" customWidth="1"/>
    <col min="5123" max="5123" width="23.42578125" style="13" customWidth="1"/>
    <col min="5124" max="5124" width="26.140625" style="13" customWidth="1"/>
    <col min="5125" max="5125" width="26.28515625" style="13" customWidth="1"/>
    <col min="5126" max="5126" width="33.42578125" style="13" customWidth="1"/>
    <col min="5127" max="5133" width="20" style="13" customWidth="1"/>
    <col min="5134" max="5377" width="9.140625" style="13"/>
    <col min="5378" max="5378" width="9" style="13" customWidth="1"/>
    <col min="5379" max="5379" width="23.42578125" style="13" customWidth="1"/>
    <col min="5380" max="5380" width="26.140625" style="13" customWidth="1"/>
    <col min="5381" max="5381" width="26.28515625" style="13" customWidth="1"/>
    <col min="5382" max="5382" width="33.42578125" style="13" customWidth="1"/>
    <col min="5383" max="5389" width="20" style="13" customWidth="1"/>
    <col min="5390" max="5633" width="9.140625" style="13"/>
    <col min="5634" max="5634" width="9" style="13" customWidth="1"/>
    <col min="5635" max="5635" width="23.42578125" style="13" customWidth="1"/>
    <col min="5636" max="5636" width="26.140625" style="13" customWidth="1"/>
    <col min="5637" max="5637" width="26.28515625" style="13" customWidth="1"/>
    <col min="5638" max="5638" width="33.42578125" style="13" customWidth="1"/>
    <col min="5639" max="5645" width="20" style="13" customWidth="1"/>
    <col min="5646" max="5889" width="9.140625" style="13"/>
    <col min="5890" max="5890" width="9" style="13" customWidth="1"/>
    <col min="5891" max="5891" width="23.42578125" style="13" customWidth="1"/>
    <col min="5892" max="5892" width="26.140625" style="13" customWidth="1"/>
    <col min="5893" max="5893" width="26.28515625" style="13" customWidth="1"/>
    <col min="5894" max="5894" width="33.42578125" style="13" customWidth="1"/>
    <col min="5895" max="5901" width="20" style="13" customWidth="1"/>
    <col min="5902" max="6145" width="9.140625" style="13"/>
    <col min="6146" max="6146" width="9" style="13" customWidth="1"/>
    <col min="6147" max="6147" width="23.42578125" style="13" customWidth="1"/>
    <col min="6148" max="6148" width="26.140625" style="13" customWidth="1"/>
    <col min="6149" max="6149" width="26.28515625" style="13" customWidth="1"/>
    <col min="6150" max="6150" width="33.42578125" style="13" customWidth="1"/>
    <col min="6151" max="6157" width="20" style="13" customWidth="1"/>
    <col min="6158" max="6401" width="9.140625" style="13"/>
    <col min="6402" max="6402" width="9" style="13" customWidth="1"/>
    <col min="6403" max="6403" width="23.42578125" style="13" customWidth="1"/>
    <col min="6404" max="6404" width="26.140625" style="13" customWidth="1"/>
    <col min="6405" max="6405" width="26.28515625" style="13" customWidth="1"/>
    <col min="6406" max="6406" width="33.42578125" style="13" customWidth="1"/>
    <col min="6407" max="6413" width="20" style="13" customWidth="1"/>
    <col min="6414" max="6657" width="9.140625" style="13"/>
    <col min="6658" max="6658" width="9" style="13" customWidth="1"/>
    <col min="6659" max="6659" width="23.42578125" style="13" customWidth="1"/>
    <col min="6660" max="6660" width="26.140625" style="13" customWidth="1"/>
    <col min="6661" max="6661" width="26.28515625" style="13" customWidth="1"/>
    <col min="6662" max="6662" width="33.42578125" style="13" customWidth="1"/>
    <col min="6663" max="6669" width="20" style="13" customWidth="1"/>
    <col min="6670" max="6913" width="9.140625" style="13"/>
    <col min="6914" max="6914" width="9" style="13" customWidth="1"/>
    <col min="6915" max="6915" width="23.42578125" style="13" customWidth="1"/>
    <col min="6916" max="6916" width="26.140625" style="13" customWidth="1"/>
    <col min="6917" max="6917" width="26.28515625" style="13" customWidth="1"/>
    <col min="6918" max="6918" width="33.42578125" style="13" customWidth="1"/>
    <col min="6919" max="6925" width="20" style="13" customWidth="1"/>
    <col min="6926" max="7169" width="9.140625" style="13"/>
    <col min="7170" max="7170" width="9" style="13" customWidth="1"/>
    <col min="7171" max="7171" width="23.42578125" style="13" customWidth="1"/>
    <col min="7172" max="7172" width="26.140625" style="13" customWidth="1"/>
    <col min="7173" max="7173" width="26.28515625" style="13" customWidth="1"/>
    <col min="7174" max="7174" width="33.42578125" style="13" customWidth="1"/>
    <col min="7175" max="7181" width="20" style="13" customWidth="1"/>
    <col min="7182" max="7425" width="9.140625" style="13"/>
    <col min="7426" max="7426" width="9" style="13" customWidth="1"/>
    <col min="7427" max="7427" width="23.42578125" style="13" customWidth="1"/>
    <col min="7428" max="7428" width="26.140625" style="13" customWidth="1"/>
    <col min="7429" max="7429" width="26.28515625" style="13" customWidth="1"/>
    <col min="7430" max="7430" width="33.42578125" style="13" customWidth="1"/>
    <col min="7431" max="7437" width="20" style="13" customWidth="1"/>
    <col min="7438" max="7681" width="9.140625" style="13"/>
    <col min="7682" max="7682" width="9" style="13" customWidth="1"/>
    <col min="7683" max="7683" width="23.42578125" style="13" customWidth="1"/>
    <col min="7684" max="7684" width="26.140625" style="13" customWidth="1"/>
    <col min="7685" max="7685" width="26.28515625" style="13" customWidth="1"/>
    <col min="7686" max="7686" width="33.42578125" style="13" customWidth="1"/>
    <col min="7687" max="7693" width="20" style="13" customWidth="1"/>
    <col min="7694" max="7937" width="9.140625" style="13"/>
    <col min="7938" max="7938" width="9" style="13" customWidth="1"/>
    <col min="7939" max="7939" width="23.42578125" style="13" customWidth="1"/>
    <col min="7940" max="7940" width="26.140625" style="13" customWidth="1"/>
    <col min="7941" max="7941" width="26.28515625" style="13" customWidth="1"/>
    <col min="7942" max="7942" width="33.42578125" style="13" customWidth="1"/>
    <col min="7943" max="7949" width="20" style="13" customWidth="1"/>
    <col min="7950" max="8193" width="9.140625" style="13"/>
    <col min="8194" max="8194" width="9" style="13" customWidth="1"/>
    <col min="8195" max="8195" width="23.42578125" style="13" customWidth="1"/>
    <col min="8196" max="8196" width="26.140625" style="13" customWidth="1"/>
    <col min="8197" max="8197" width="26.28515625" style="13" customWidth="1"/>
    <col min="8198" max="8198" width="33.42578125" style="13" customWidth="1"/>
    <col min="8199" max="8205" width="20" style="13" customWidth="1"/>
    <col min="8206" max="8449" width="9.140625" style="13"/>
    <col min="8450" max="8450" width="9" style="13" customWidth="1"/>
    <col min="8451" max="8451" width="23.42578125" style="13" customWidth="1"/>
    <col min="8452" max="8452" width="26.140625" style="13" customWidth="1"/>
    <col min="8453" max="8453" width="26.28515625" style="13" customWidth="1"/>
    <col min="8454" max="8454" width="33.42578125" style="13" customWidth="1"/>
    <col min="8455" max="8461" width="20" style="13" customWidth="1"/>
    <col min="8462" max="8705" width="9.140625" style="13"/>
    <col min="8706" max="8706" width="9" style="13" customWidth="1"/>
    <col min="8707" max="8707" width="23.42578125" style="13" customWidth="1"/>
    <col min="8708" max="8708" width="26.140625" style="13" customWidth="1"/>
    <col min="8709" max="8709" width="26.28515625" style="13" customWidth="1"/>
    <col min="8710" max="8710" width="33.42578125" style="13" customWidth="1"/>
    <col min="8711" max="8717" width="20" style="13" customWidth="1"/>
    <col min="8718" max="8961" width="9.140625" style="13"/>
    <col min="8962" max="8962" width="9" style="13" customWidth="1"/>
    <col min="8963" max="8963" width="23.42578125" style="13" customWidth="1"/>
    <col min="8964" max="8964" width="26.140625" style="13" customWidth="1"/>
    <col min="8965" max="8965" width="26.28515625" style="13" customWidth="1"/>
    <col min="8966" max="8966" width="33.42578125" style="13" customWidth="1"/>
    <col min="8967" max="8973" width="20" style="13" customWidth="1"/>
    <col min="8974" max="9217" width="9.140625" style="13"/>
    <col min="9218" max="9218" width="9" style="13" customWidth="1"/>
    <col min="9219" max="9219" width="23.42578125" style="13" customWidth="1"/>
    <col min="9220" max="9220" width="26.140625" style="13" customWidth="1"/>
    <col min="9221" max="9221" width="26.28515625" style="13" customWidth="1"/>
    <col min="9222" max="9222" width="33.42578125" style="13" customWidth="1"/>
    <col min="9223" max="9229" width="20" style="13" customWidth="1"/>
    <col min="9230" max="9473" width="9.140625" style="13"/>
    <col min="9474" max="9474" width="9" style="13" customWidth="1"/>
    <col min="9475" max="9475" width="23.42578125" style="13" customWidth="1"/>
    <col min="9476" max="9476" width="26.140625" style="13" customWidth="1"/>
    <col min="9477" max="9477" width="26.28515625" style="13" customWidth="1"/>
    <col min="9478" max="9478" width="33.42578125" style="13" customWidth="1"/>
    <col min="9479" max="9485" width="20" style="13" customWidth="1"/>
    <col min="9486" max="9729" width="9.140625" style="13"/>
    <col min="9730" max="9730" width="9" style="13" customWidth="1"/>
    <col min="9731" max="9731" width="23.42578125" style="13" customWidth="1"/>
    <col min="9732" max="9732" width="26.140625" style="13" customWidth="1"/>
    <col min="9733" max="9733" width="26.28515625" style="13" customWidth="1"/>
    <col min="9734" max="9734" width="33.42578125" style="13" customWidth="1"/>
    <col min="9735" max="9741" width="20" style="13" customWidth="1"/>
    <col min="9742" max="9985" width="9.140625" style="13"/>
    <col min="9986" max="9986" width="9" style="13" customWidth="1"/>
    <col min="9987" max="9987" width="23.42578125" style="13" customWidth="1"/>
    <col min="9988" max="9988" width="26.140625" style="13" customWidth="1"/>
    <col min="9989" max="9989" width="26.28515625" style="13" customWidth="1"/>
    <col min="9990" max="9990" width="33.42578125" style="13" customWidth="1"/>
    <col min="9991" max="9997" width="20" style="13" customWidth="1"/>
    <col min="9998" max="10241" width="9.140625" style="13"/>
    <col min="10242" max="10242" width="9" style="13" customWidth="1"/>
    <col min="10243" max="10243" width="23.42578125" style="13" customWidth="1"/>
    <col min="10244" max="10244" width="26.140625" style="13" customWidth="1"/>
    <col min="10245" max="10245" width="26.28515625" style="13" customWidth="1"/>
    <col min="10246" max="10246" width="33.42578125" style="13" customWidth="1"/>
    <col min="10247" max="10253" width="20" style="13" customWidth="1"/>
    <col min="10254" max="10497" width="9.140625" style="13"/>
    <col min="10498" max="10498" width="9" style="13" customWidth="1"/>
    <col min="10499" max="10499" width="23.42578125" style="13" customWidth="1"/>
    <col min="10500" max="10500" width="26.140625" style="13" customWidth="1"/>
    <col min="10501" max="10501" width="26.28515625" style="13" customWidth="1"/>
    <col min="10502" max="10502" width="33.42578125" style="13" customWidth="1"/>
    <col min="10503" max="10509" width="20" style="13" customWidth="1"/>
    <col min="10510" max="10753" width="9.140625" style="13"/>
    <col min="10754" max="10754" width="9" style="13" customWidth="1"/>
    <col min="10755" max="10755" width="23.42578125" style="13" customWidth="1"/>
    <col min="10756" max="10756" width="26.140625" style="13" customWidth="1"/>
    <col min="10757" max="10757" width="26.28515625" style="13" customWidth="1"/>
    <col min="10758" max="10758" width="33.42578125" style="13" customWidth="1"/>
    <col min="10759" max="10765" width="20" style="13" customWidth="1"/>
    <col min="10766" max="11009" width="9.140625" style="13"/>
    <col min="11010" max="11010" width="9" style="13" customWidth="1"/>
    <col min="11011" max="11011" width="23.42578125" style="13" customWidth="1"/>
    <col min="11012" max="11012" width="26.140625" style="13" customWidth="1"/>
    <col min="11013" max="11013" width="26.28515625" style="13" customWidth="1"/>
    <col min="11014" max="11014" width="33.42578125" style="13" customWidth="1"/>
    <col min="11015" max="11021" width="20" style="13" customWidth="1"/>
    <col min="11022" max="11265" width="9.140625" style="13"/>
    <col min="11266" max="11266" width="9" style="13" customWidth="1"/>
    <col min="11267" max="11267" width="23.42578125" style="13" customWidth="1"/>
    <col min="11268" max="11268" width="26.140625" style="13" customWidth="1"/>
    <col min="11269" max="11269" width="26.28515625" style="13" customWidth="1"/>
    <col min="11270" max="11270" width="33.42578125" style="13" customWidth="1"/>
    <col min="11271" max="11277" width="20" style="13" customWidth="1"/>
    <col min="11278" max="11521" width="9.140625" style="13"/>
    <col min="11522" max="11522" width="9" style="13" customWidth="1"/>
    <col min="11523" max="11523" width="23.42578125" style="13" customWidth="1"/>
    <col min="11524" max="11524" width="26.140625" style="13" customWidth="1"/>
    <col min="11525" max="11525" width="26.28515625" style="13" customWidth="1"/>
    <col min="11526" max="11526" width="33.42578125" style="13" customWidth="1"/>
    <col min="11527" max="11533" width="20" style="13" customWidth="1"/>
    <col min="11534" max="11777" width="9.140625" style="13"/>
    <col min="11778" max="11778" width="9" style="13" customWidth="1"/>
    <col min="11779" max="11779" width="23.42578125" style="13" customWidth="1"/>
    <col min="11780" max="11780" width="26.140625" style="13" customWidth="1"/>
    <col min="11781" max="11781" width="26.28515625" style="13" customWidth="1"/>
    <col min="11782" max="11782" width="33.42578125" style="13" customWidth="1"/>
    <col min="11783" max="11789" width="20" style="13" customWidth="1"/>
    <col min="11790" max="12033" width="9.140625" style="13"/>
    <col min="12034" max="12034" width="9" style="13" customWidth="1"/>
    <col min="12035" max="12035" width="23.42578125" style="13" customWidth="1"/>
    <col min="12036" max="12036" width="26.140625" style="13" customWidth="1"/>
    <col min="12037" max="12037" width="26.28515625" style="13" customWidth="1"/>
    <col min="12038" max="12038" width="33.42578125" style="13" customWidth="1"/>
    <col min="12039" max="12045" width="20" style="13" customWidth="1"/>
    <col min="12046" max="12289" width="9.140625" style="13"/>
    <col min="12290" max="12290" width="9" style="13" customWidth="1"/>
    <col min="12291" max="12291" width="23.42578125" style="13" customWidth="1"/>
    <col min="12292" max="12292" width="26.140625" style="13" customWidth="1"/>
    <col min="12293" max="12293" width="26.28515625" style="13" customWidth="1"/>
    <col min="12294" max="12294" width="33.42578125" style="13" customWidth="1"/>
    <col min="12295" max="12301" width="20" style="13" customWidth="1"/>
    <col min="12302" max="12545" width="9.140625" style="13"/>
    <col min="12546" max="12546" width="9" style="13" customWidth="1"/>
    <col min="12547" max="12547" width="23.42578125" style="13" customWidth="1"/>
    <col min="12548" max="12548" width="26.140625" style="13" customWidth="1"/>
    <col min="12549" max="12549" width="26.28515625" style="13" customWidth="1"/>
    <col min="12550" max="12550" width="33.42578125" style="13" customWidth="1"/>
    <col min="12551" max="12557" width="20" style="13" customWidth="1"/>
    <col min="12558" max="12801" width="9.140625" style="13"/>
    <col min="12802" max="12802" width="9" style="13" customWidth="1"/>
    <col min="12803" max="12803" width="23.42578125" style="13" customWidth="1"/>
    <col min="12804" max="12804" width="26.140625" style="13" customWidth="1"/>
    <col min="12805" max="12805" width="26.28515625" style="13" customWidth="1"/>
    <col min="12806" max="12806" width="33.42578125" style="13" customWidth="1"/>
    <col min="12807" max="12813" width="20" style="13" customWidth="1"/>
    <col min="12814" max="13057" width="9.140625" style="13"/>
    <col min="13058" max="13058" width="9" style="13" customWidth="1"/>
    <col min="13059" max="13059" width="23.42578125" style="13" customWidth="1"/>
    <col min="13060" max="13060" width="26.140625" style="13" customWidth="1"/>
    <col min="13061" max="13061" width="26.28515625" style="13" customWidth="1"/>
    <col min="13062" max="13062" width="33.42578125" style="13" customWidth="1"/>
    <col min="13063" max="13069" width="20" style="13" customWidth="1"/>
    <col min="13070" max="13313" width="9.140625" style="13"/>
    <col min="13314" max="13314" width="9" style="13" customWidth="1"/>
    <col min="13315" max="13315" width="23.42578125" style="13" customWidth="1"/>
    <col min="13316" max="13316" width="26.140625" style="13" customWidth="1"/>
    <col min="13317" max="13317" width="26.28515625" style="13" customWidth="1"/>
    <col min="13318" max="13318" width="33.42578125" style="13" customWidth="1"/>
    <col min="13319" max="13325" width="20" style="13" customWidth="1"/>
    <col min="13326" max="13569" width="9.140625" style="13"/>
    <col min="13570" max="13570" width="9" style="13" customWidth="1"/>
    <col min="13571" max="13571" width="23.42578125" style="13" customWidth="1"/>
    <col min="13572" max="13572" width="26.140625" style="13" customWidth="1"/>
    <col min="13573" max="13573" width="26.28515625" style="13" customWidth="1"/>
    <col min="13574" max="13574" width="33.42578125" style="13" customWidth="1"/>
    <col min="13575" max="13581" width="20" style="13" customWidth="1"/>
    <col min="13582" max="13825" width="9.140625" style="13"/>
    <col min="13826" max="13826" width="9" style="13" customWidth="1"/>
    <col min="13827" max="13827" width="23.42578125" style="13" customWidth="1"/>
    <col min="13828" max="13828" width="26.140625" style="13" customWidth="1"/>
    <col min="13829" max="13829" width="26.28515625" style="13" customWidth="1"/>
    <col min="13830" max="13830" width="33.42578125" style="13" customWidth="1"/>
    <col min="13831" max="13837" width="20" style="13" customWidth="1"/>
    <col min="13838" max="14081" width="9.140625" style="13"/>
    <col min="14082" max="14082" width="9" style="13" customWidth="1"/>
    <col min="14083" max="14083" width="23.42578125" style="13" customWidth="1"/>
    <col min="14084" max="14084" width="26.140625" style="13" customWidth="1"/>
    <col min="14085" max="14085" width="26.28515625" style="13" customWidth="1"/>
    <col min="14086" max="14086" width="33.42578125" style="13" customWidth="1"/>
    <col min="14087" max="14093" width="20" style="13" customWidth="1"/>
    <col min="14094" max="14337" width="9.140625" style="13"/>
    <col min="14338" max="14338" width="9" style="13" customWidth="1"/>
    <col min="14339" max="14339" width="23.42578125" style="13" customWidth="1"/>
    <col min="14340" max="14340" width="26.140625" style="13" customWidth="1"/>
    <col min="14341" max="14341" width="26.28515625" style="13" customWidth="1"/>
    <col min="14342" max="14342" width="33.42578125" style="13" customWidth="1"/>
    <col min="14343" max="14349" width="20" style="13" customWidth="1"/>
    <col min="14350" max="14593" width="9.140625" style="13"/>
    <col min="14594" max="14594" width="9" style="13" customWidth="1"/>
    <col min="14595" max="14595" width="23.42578125" style="13" customWidth="1"/>
    <col min="14596" max="14596" width="26.140625" style="13" customWidth="1"/>
    <col min="14597" max="14597" width="26.28515625" style="13" customWidth="1"/>
    <col min="14598" max="14598" width="33.42578125" style="13" customWidth="1"/>
    <col min="14599" max="14605" width="20" style="13" customWidth="1"/>
    <col min="14606" max="14849" width="9.140625" style="13"/>
    <col min="14850" max="14850" width="9" style="13" customWidth="1"/>
    <col min="14851" max="14851" width="23.42578125" style="13" customWidth="1"/>
    <col min="14852" max="14852" width="26.140625" style="13" customWidth="1"/>
    <col min="14853" max="14853" width="26.28515625" style="13" customWidth="1"/>
    <col min="14854" max="14854" width="33.42578125" style="13" customWidth="1"/>
    <col min="14855" max="14861" width="20" style="13" customWidth="1"/>
    <col min="14862" max="15105" width="9.140625" style="13"/>
    <col min="15106" max="15106" width="9" style="13" customWidth="1"/>
    <col min="15107" max="15107" width="23.42578125" style="13" customWidth="1"/>
    <col min="15108" max="15108" width="26.140625" style="13" customWidth="1"/>
    <col min="15109" max="15109" width="26.28515625" style="13" customWidth="1"/>
    <col min="15110" max="15110" width="33.42578125" style="13" customWidth="1"/>
    <col min="15111" max="15117" width="20" style="13" customWidth="1"/>
    <col min="15118" max="15361" width="9.140625" style="13"/>
    <col min="15362" max="15362" width="9" style="13" customWidth="1"/>
    <col min="15363" max="15363" width="23.42578125" style="13" customWidth="1"/>
    <col min="15364" max="15364" width="26.140625" style="13" customWidth="1"/>
    <col min="15365" max="15365" width="26.28515625" style="13" customWidth="1"/>
    <col min="15366" max="15366" width="33.42578125" style="13" customWidth="1"/>
    <col min="15367" max="15373" width="20" style="13" customWidth="1"/>
    <col min="15374" max="15617" width="9.140625" style="13"/>
    <col min="15618" max="15618" width="9" style="13" customWidth="1"/>
    <col min="15619" max="15619" width="23.42578125" style="13" customWidth="1"/>
    <col min="15620" max="15620" width="26.140625" style="13" customWidth="1"/>
    <col min="15621" max="15621" width="26.28515625" style="13" customWidth="1"/>
    <col min="15622" max="15622" width="33.42578125" style="13" customWidth="1"/>
    <col min="15623" max="15629" width="20" style="13" customWidth="1"/>
    <col min="15630" max="15873" width="9.140625" style="13"/>
    <col min="15874" max="15874" width="9" style="13" customWidth="1"/>
    <col min="15875" max="15875" width="23.42578125" style="13" customWidth="1"/>
    <col min="15876" max="15876" width="26.140625" style="13" customWidth="1"/>
    <col min="15877" max="15877" width="26.28515625" style="13" customWidth="1"/>
    <col min="15878" max="15878" width="33.42578125" style="13" customWidth="1"/>
    <col min="15879" max="15885" width="20" style="13" customWidth="1"/>
    <col min="15886" max="16129" width="9.140625" style="13"/>
    <col min="16130" max="16130" width="9" style="13" customWidth="1"/>
    <col min="16131" max="16131" width="23.42578125" style="13" customWidth="1"/>
    <col min="16132" max="16132" width="26.140625" style="13" customWidth="1"/>
    <col min="16133" max="16133" width="26.28515625" style="13" customWidth="1"/>
    <col min="16134" max="16134" width="33.42578125" style="13" customWidth="1"/>
    <col min="16135" max="16141" width="20" style="13" customWidth="1"/>
    <col min="16142" max="16384" width="9.140625" style="13"/>
  </cols>
  <sheetData>
    <row r="1" spans="1:15" ht="48.75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x14ac:dyDescent="0.25">
      <c r="A2" s="15" t="s">
        <v>0</v>
      </c>
      <c r="B2" s="15" t="s">
        <v>12</v>
      </c>
      <c r="C2" s="15" t="s">
        <v>1</v>
      </c>
      <c r="D2" s="15" t="s">
        <v>2</v>
      </c>
      <c r="E2" s="15" t="s">
        <v>34</v>
      </c>
      <c r="F2" s="14" t="s">
        <v>3</v>
      </c>
      <c r="G2" s="15" t="s">
        <v>4</v>
      </c>
      <c r="H2" s="15"/>
      <c r="I2" s="15"/>
      <c r="J2" s="15"/>
      <c r="K2" s="15"/>
      <c r="L2" s="15"/>
      <c r="M2" s="15"/>
      <c r="N2" s="15"/>
    </row>
    <row r="3" spans="1:15" ht="63.75" customHeight="1" x14ac:dyDescent="0.25">
      <c r="A3" s="15"/>
      <c r="B3" s="15"/>
      <c r="C3" s="15"/>
      <c r="D3" s="15"/>
      <c r="E3" s="15"/>
      <c r="F3" s="14"/>
      <c r="G3" s="15" t="s">
        <v>30</v>
      </c>
      <c r="H3" s="15"/>
      <c r="I3" s="15" t="s">
        <v>31</v>
      </c>
      <c r="J3" s="15"/>
      <c r="K3" s="15" t="s">
        <v>32</v>
      </c>
      <c r="L3" s="15"/>
      <c r="M3" s="15" t="s">
        <v>33</v>
      </c>
      <c r="N3" s="15"/>
      <c r="O3" s="9"/>
    </row>
    <row r="4" spans="1:15" ht="20.25" x14ac:dyDescent="0.25">
      <c r="A4" s="15"/>
      <c r="B4" s="15"/>
      <c r="C4" s="15"/>
      <c r="D4" s="15"/>
      <c r="E4" s="15"/>
      <c r="F4" s="14"/>
      <c r="G4" s="8" t="s">
        <v>5</v>
      </c>
      <c r="H4" s="8" t="s">
        <v>6</v>
      </c>
      <c r="I4" s="8" t="s">
        <v>5</v>
      </c>
      <c r="J4" s="8" t="s">
        <v>6</v>
      </c>
      <c r="K4" s="8"/>
      <c r="L4" s="8"/>
      <c r="M4" s="8" t="s">
        <v>5</v>
      </c>
      <c r="N4" s="8" t="s">
        <v>6</v>
      </c>
      <c r="O4" s="5"/>
    </row>
    <row r="5" spans="1:15" ht="20.25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12">
        <v>6</v>
      </c>
      <c r="G5" s="8">
        <v>7</v>
      </c>
      <c r="H5" s="8" t="s">
        <v>26</v>
      </c>
      <c r="I5" s="8">
        <v>9</v>
      </c>
      <c r="J5" s="8" t="s">
        <v>27</v>
      </c>
      <c r="K5" s="8">
        <v>11</v>
      </c>
      <c r="L5" s="8" t="s">
        <v>7</v>
      </c>
      <c r="M5" s="8">
        <v>13</v>
      </c>
      <c r="N5" s="8" t="s">
        <v>28</v>
      </c>
      <c r="O5" s="5"/>
    </row>
    <row r="6" spans="1:15" ht="42" customHeight="1" x14ac:dyDescent="0.25">
      <c r="A6" s="8">
        <v>1</v>
      </c>
      <c r="B6" s="8" t="s">
        <v>13</v>
      </c>
      <c r="C6" s="8"/>
      <c r="D6" s="1" t="s">
        <v>17</v>
      </c>
      <c r="E6" s="8" t="s">
        <v>22</v>
      </c>
      <c r="F6" s="7">
        <v>260492.16</v>
      </c>
      <c r="G6" s="2">
        <v>40000</v>
      </c>
      <c r="H6" s="2">
        <f>G6/M6*100</f>
        <v>20.998239507599685</v>
      </c>
      <c r="I6" s="2">
        <v>20000</v>
      </c>
      <c r="J6" s="2">
        <f>I6/M6*100</f>
        <v>10.499119753799842</v>
      </c>
      <c r="K6" s="2">
        <v>10000</v>
      </c>
      <c r="L6" s="2">
        <f>K6/M6*100</f>
        <v>5.2495598768999212</v>
      </c>
      <c r="M6" s="2">
        <f>F6-G6-I6-K6</f>
        <v>190492.16</v>
      </c>
      <c r="N6" s="10">
        <f t="shared" ref="N6:N11" si="0">M6/F6*100</f>
        <v>73.127790103164713</v>
      </c>
      <c r="O6" s="6">
        <v>250000</v>
      </c>
    </row>
    <row r="7" spans="1:15" ht="37.5" x14ac:dyDescent="0.25">
      <c r="A7" s="8">
        <v>2</v>
      </c>
      <c r="B7" s="8" t="s">
        <v>8</v>
      </c>
      <c r="C7" s="8"/>
      <c r="D7" s="1" t="s">
        <v>9</v>
      </c>
      <c r="E7" s="8" t="s">
        <v>35</v>
      </c>
      <c r="F7" s="7">
        <v>247167</v>
      </c>
      <c r="G7" s="2">
        <v>25000</v>
      </c>
      <c r="H7" s="2">
        <f>G7/M7*100</f>
        <v>13.009517763195555</v>
      </c>
      <c r="I7" s="2">
        <v>20000</v>
      </c>
      <c r="J7" s="2">
        <f t="shared" ref="J7:J11" si="1">I7/M7*100</f>
        <v>10.407614210556442</v>
      </c>
      <c r="K7" s="3">
        <v>10000</v>
      </c>
      <c r="L7" s="2">
        <f t="shared" ref="L7:L11" si="2">K7/M7*100</f>
        <v>5.2038071052782211</v>
      </c>
      <c r="M7" s="2">
        <f>F7-G7-I7-K7</f>
        <v>192167</v>
      </c>
      <c r="N7" s="10">
        <f t="shared" si="0"/>
        <v>77.747838505949417</v>
      </c>
      <c r="O7" s="6">
        <v>250000</v>
      </c>
    </row>
    <row r="8" spans="1:15" ht="61.5" customHeight="1" x14ac:dyDescent="0.25">
      <c r="A8" s="8">
        <v>3</v>
      </c>
      <c r="B8" s="8" t="s">
        <v>14</v>
      </c>
      <c r="C8" s="8"/>
      <c r="D8" s="1" t="s">
        <v>18</v>
      </c>
      <c r="E8" s="8" t="s">
        <v>21</v>
      </c>
      <c r="F8" s="7">
        <v>279900</v>
      </c>
      <c r="G8" s="2">
        <v>26000</v>
      </c>
      <c r="H8" s="2">
        <f t="shared" ref="H8:H11" si="3">G8/M8*100</f>
        <v>11.780697779791574</v>
      </c>
      <c r="I8" s="2">
        <v>22100</v>
      </c>
      <c r="J8" s="2">
        <f t="shared" si="1"/>
        <v>10.013593112822837</v>
      </c>
      <c r="K8" s="3">
        <v>11100</v>
      </c>
      <c r="L8" s="2">
        <f t="shared" si="2"/>
        <v>5.0294517444494788</v>
      </c>
      <c r="M8" s="2">
        <f t="shared" ref="M8:M11" si="4">F8-G8-I8-K8</f>
        <v>220700</v>
      </c>
      <c r="N8" s="10">
        <f t="shared" si="0"/>
        <v>78.849589138978203</v>
      </c>
      <c r="O8" s="6">
        <v>250000</v>
      </c>
    </row>
    <row r="9" spans="1:15" ht="56.25" x14ac:dyDescent="0.25">
      <c r="A9" s="8">
        <v>4</v>
      </c>
      <c r="B9" s="8" t="s">
        <v>15</v>
      </c>
      <c r="C9" s="8"/>
      <c r="D9" s="1" t="s">
        <v>19</v>
      </c>
      <c r="E9" s="8" t="s">
        <v>23</v>
      </c>
      <c r="F9" s="7">
        <v>149700</v>
      </c>
      <c r="G9" s="2">
        <v>12000</v>
      </c>
      <c r="H9" s="2">
        <f t="shared" si="3"/>
        <v>10.025062656641603</v>
      </c>
      <c r="I9" s="2">
        <v>12000</v>
      </c>
      <c r="J9" s="2">
        <f t="shared" si="1"/>
        <v>10.025062656641603</v>
      </c>
      <c r="K9" s="3">
        <v>6000</v>
      </c>
      <c r="L9" s="2">
        <f t="shared" si="2"/>
        <v>5.0125313283208017</v>
      </c>
      <c r="M9" s="2">
        <f t="shared" si="4"/>
        <v>119700</v>
      </c>
      <c r="N9" s="10">
        <f t="shared" si="0"/>
        <v>79.959919839679358</v>
      </c>
      <c r="O9" s="6">
        <v>250000</v>
      </c>
    </row>
    <row r="10" spans="1:15" ht="56.25" x14ac:dyDescent="0.25">
      <c r="A10" s="8">
        <v>5</v>
      </c>
      <c r="B10" s="8" t="s">
        <v>10</v>
      </c>
      <c r="C10" s="8"/>
      <c r="D10" s="1" t="s">
        <v>25</v>
      </c>
      <c r="E10" s="8" t="s">
        <v>24</v>
      </c>
      <c r="F10" s="7">
        <v>349772.72</v>
      </c>
      <c r="G10" s="2">
        <v>59320.71</v>
      </c>
      <c r="H10" s="2">
        <f t="shared" si="3"/>
        <v>24.663141359767653</v>
      </c>
      <c r="I10" s="2">
        <v>25211.27</v>
      </c>
      <c r="J10" s="2">
        <f t="shared" si="1"/>
        <v>10.481821877541073</v>
      </c>
      <c r="K10" s="3">
        <v>24717</v>
      </c>
      <c r="L10" s="2">
        <f t="shared" si="2"/>
        <v>10.27632449087978</v>
      </c>
      <c r="M10" s="2">
        <f t="shared" si="4"/>
        <v>240523.73999999993</v>
      </c>
      <c r="N10" s="10">
        <f t="shared" si="0"/>
        <v>68.765723067253489</v>
      </c>
      <c r="O10" s="6">
        <v>250000</v>
      </c>
    </row>
    <row r="11" spans="1:15" ht="56.25" x14ac:dyDescent="0.25">
      <c r="A11" s="8">
        <v>6</v>
      </c>
      <c r="B11" s="8" t="s">
        <v>16</v>
      </c>
      <c r="C11" s="8"/>
      <c r="D11" s="1" t="s">
        <v>20</v>
      </c>
      <c r="E11" s="8" t="s">
        <v>24</v>
      </c>
      <c r="F11" s="7">
        <v>249191</v>
      </c>
      <c r="G11" s="2">
        <v>20500</v>
      </c>
      <c r="H11" s="2">
        <f t="shared" si="3"/>
        <v>10.327924187998448</v>
      </c>
      <c r="I11" s="2">
        <v>20100</v>
      </c>
      <c r="J11" s="2">
        <f t="shared" si="1"/>
        <v>10.126403716037503</v>
      </c>
      <c r="K11" s="3">
        <v>10100</v>
      </c>
      <c r="L11" s="2">
        <f t="shared" si="2"/>
        <v>5.0883919170138698</v>
      </c>
      <c r="M11" s="2">
        <f t="shared" si="4"/>
        <v>198491</v>
      </c>
      <c r="N11" s="10">
        <f t="shared" si="0"/>
        <v>79.65416086455771</v>
      </c>
      <c r="O11" s="6">
        <v>250000</v>
      </c>
    </row>
    <row r="12" spans="1:15" ht="29.25" customHeight="1" x14ac:dyDescent="0.25">
      <c r="A12" s="14" t="s">
        <v>11</v>
      </c>
      <c r="B12" s="14"/>
      <c r="C12" s="14"/>
      <c r="D12" s="14"/>
      <c r="E12" s="14"/>
      <c r="F12" s="7">
        <f>SUM(F6:F11)</f>
        <v>1536222.88</v>
      </c>
      <c r="G12" s="7">
        <f>SUM(G6:G11)</f>
        <v>182820.71</v>
      </c>
      <c r="H12" s="7">
        <f t="shared" ref="H12" si="5">G12/F12*100</f>
        <v>11.900663138150891</v>
      </c>
      <c r="I12" s="7">
        <f>SUM(I6:I11)</f>
        <v>119411.27</v>
      </c>
      <c r="J12" s="7">
        <f t="shared" ref="J12" si="6">I12/F12*100</f>
        <v>7.7730433229844884</v>
      </c>
      <c r="K12" s="4">
        <f>SUM(K6:K11)</f>
        <v>71917</v>
      </c>
      <c r="L12" s="4">
        <f t="shared" ref="L12" si="7">K12/H12*100</f>
        <v>604310.86205146008</v>
      </c>
      <c r="M12" s="7">
        <f>SUM(M6:M11)</f>
        <v>1162073.8999999999</v>
      </c>
      <c r="N12" s="11">
        <f t="shared" ref="N12" si="8">M12/F12*100</f>
        <v>75.644876477819409</v>
      </c>
    </row>
  </sheetData>
  <sheetProtection formatCells="0" formatColumns="0" formatRows="0" insertColumns="0" insertRows="0" insertHyperlinks="0" deleteColumns="0" deleteRows="0" sort="0" autoFilter="0" pivotTables="0"/>
  <mergeCells count="13">
    <mergeCell ref="A12:E12"/>
    <mergeCell ref="K3:L3"/>
    <mergeCell ref="A1:N1"/>
    <mergeCell ref="A2:A4"/>
    <mergeCell ref="B2:B4"/>
    <mergeCell ref="C2:C4"/>
    <mergeCell ref="D2:D4"/>
    <mergeCell ref="E2:E4"/>
    <mergeCell ref="F2:F4"/>
    <mergeCell ref="G2:N2"/>
    <mergeCell ref="G3:H3"/>
    <mergeCell ref="I3:J3"/>
    <mergeCell ref="M3:N3"/>
  </mergeCells>
  <pageMargins left="0.31496062992125984" right="0.31496062992125984" top="0.55118110236220474" bottom="0.55118110236220474" header="0.31496062992125984" footer="0.31496062992125984"/>
  <pageSetup paperSize="9" scale="50" fitToHeight="8" orientation="landscape" r:id="rId1"/>
  <headerFooter alignWithMargins="0">
    <oddFooter>&amp;L&amp;"Times New Roman,обычный"* Краткое наименование проекта используется только для проведения комиссии, полное наименование проекта указано в заявке для участия в конкурсном отборе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итоги 21 НБ</vt:lpstr>
      <vt:lpstr>'итоги 21 НБ'!Заголовки_для_печати</vt:lpstr>
      <vt:lpstr>'итоги 21 НБ'!Область_печати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Шермецинский Талгат Сергеевич</dc:creator>
  <cp:lastModifiedBy>Виктор</cp:lastModifiedBy>
  <cp:lastPrinted>2021-06-15T11:44:35Z</cp:lastPrinted>
  <dcterms:created xsi:type="dcterms:W3CDTF">2020-11-28T16:14:14Z</dcterms:created>
  <dcterms:modified xsi:type="dcterms:W3CDTF">2022-05-12T07:21:54Z</dcterms:modified>
</cp:coreProperties>
</file>